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2" r:id="rId1"/>
  </sheets>
  <calcPr calcId="144525"/>
</workbook>
</file>

<file path=xl/sharedStrings.xml><?xml version="1.0" encoding="utf-8"?>
<sst xmlns="http://schemas.openxmlformats.org/spreadsheetml/2006/main" count="27" uniqueCount="21">
  <si>
    <t>2020年12-2021年4月岗位补贴社保补贴汇总表</t>
  </si>
  <si>
    <t>申请单位（盖章）：启程人力资源有限公司</t>
  </si>
  <si>
    <t>账号：261157363804</t>
  </si>
  <si>
    <t>序号</t>
  </si>
  <si>
    <t>单位</t>
  </si>
  <si>
    <t>姓名</t>
  </si>
  <si>
    <t>岗位补贴时间</t>
  </si>
  <si>
    <t>岗位补贴</t>
  </si>
  <si>
    <t>养老补贴</t>
  </si>
  <si>
    <t>医疗补贴</t>
  </si>
  <si>
    <t>工伤</t>
  </si>
  <si>
    <t>失业</t>
  </si>
  <si>
    <t>合  计</t>
  </si>
  <si>
    <t>备注</t>
  </si>
  <si>
    <t>平顶山市启程人力资源服务有限公司</t>
  </si>
  <si>
    <t>王锐</t>
  </si>
  <si>
    <t>2020.12-2021.4</t>
  </si>
  <si>
    <t>卫东区残联</t>
  </si>
  <si>
    <t>高扬</t>
  </si>
  <si>
    <t>卫宝妞</t>
  </si>
  <si>
    <t>合计：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</si>
</sst>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\(0.00\)"/>
    <numFmt numFmtId="178" formatCode="0.0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23" fillId="21" borderId="1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177" fontId="1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G18" sqref="G18"/>
    </sheetView>
  </sheetViews>
  <sheetFormatPr defaultColWidth="9" defaultRowHeight="13.5"/>
  <cols>
    <col min="1" max="1" width="3" style="1" customWidth="1"/>
    <col min="2" max="2" width="19.775" style="4" customWidth="1"/>
    <col min="3" max="3" width="7.225" style="1" customWidth="1"/>
    <col min="4" max="4" width="13.225" style="5" customWidth="1"/>
    <col min="5" max="5" width="10.5583333333333" style="6" customWidth="1"/>
    <col min="6" max="6" width="11.375" style="6" customWidth="1"/>
    <col min="7" max="7" width="9.66666666666667" style="6" customWidth="1"/>
    <col min="8" max="8" width="7.775" style="6" customWidth="1"/>
    <col min="9" max="9" width="9.875" style="6" customWidth="1"/>
    <col min="10" max="10" width="11.6333333333333" style="6" customWidth="1"/>
    <col min="11" max="11" width="11.75" style="1" customWidth="1"/>
    <col min="12" max="16382" width="9" style="1"/>
  </cols>
  <sheetData>
    <row r="1" s="1" customFormat="1" ht="39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2" customFormat="1" ht="22" customHeight="1" spans="1:18">
      <c r="A2" s="8" t="s">
        <v>1</v>
      </c>
      <c r="B2" s="8"/>
      <c r="C2" s="9"/>
      <c r="D2" s="9"/>
      <c r="E2" s="9"/>
      <c r="F2" s="9"/>
      <c r="G2" s="9"/>
      <c r="H2" s="9"/>
      <c r="I2" s="24" t="s">
        <v>2</v>
      </c>
      <c r="J2" s="24"/>
      <c r="K2" s="24"/>
      <c r="L2" s="7"/>
      <c r="M2" s="25"/>
      <c r="N2" s="25"/>
      <c r="O2" s="25"/>
      <c r="P2" s="25"/>
      <c r="Q2" s="7"/>
      <c r="R2" s="7"/>
    </row>
    <row r="3" s="2" customFormat="1" ht="45" customHeight="1" spans="1:11">
      <c r="A3" s="10" t="s">
        <v>3</v>
      </c>
      <c r="B3" s="11" t="s">
        <v>4</v>
      </c>
      <c r="C3" s="10" t="s">
        <v>5</v>
      </c>
      <c r="D3" s="12" t="s">
        <v>6</v>
      </c>
      <c r="E3" s="13" t="s">
        <v>7</v>
      </c>
      <c r="F3" s="13" t="s">
        <v>8</v>
      </c>
      <c r="G3" s="14" t="s">
        <v>9</v>
      </c>
      <c r="H3" s="14" t="s">
        <v>10</v>
      </c>
      <c r="I3" s="14" t="s">
        <v>11</v>
      </c>
      <c r="J3" s="13" t="s">
        <v>12</v>
      </c>
      <c r="K3" s="10" t="s">
        <v>13</v>
      </c>
    </row>
    <row r="4" s="2" customFormat="1" ht="47" customHeight="1" spans="1:11">
      <c r="A4" s="15">
        <v>1</v>
      </c>
      <c r="B4" s="15" t="s">
        <v>14</v>
      </c>
      <c r="C4" s="15" t="s">
        <v>15</v>
      </c>
      <c r="D4" s="12" t="s">
        <v>16</v>
      </c>
      <c r="E4" s="16">
        <v>9500</v>
      </c>
      <c r="F4" s="17">
        <f t="shared" ref="F4:F6" si="0">439.2*4</f>
        <v>1756.8</v>
      </c>
      <c r="G4" s="16">
        <v>1098</v>
      </c>
      <c r="H4" s="18">
        <f t="shared" ref="H4:H6" si="1">5.49*4</f>
        <v>21.96</v>
      </c>
      <c r="I4" s="18">
        <f t="shared" ref="I4:I6" si="2">19.22*4</f>
        <v>76.88</v>
      </c>
      <c r="J4" s="18">
        <f t="shared" ref="J4:J6" si="3">I4+H4+G4+F4+E4</f>
        <v>12453.64</v>
      </c>
      <c r="K4" s="26" t="s">
        <v>17</v>
      </c>
    </row>
    <row r="5" s="2" customFormat="1" ht="47" customHeight="1" spans="1:11">
      <c r="A5" s="15">
        <v>2</v>
      </c>
      <c r="B5" s="15" t="s">
        <v>14</v>
      </c>
      <c r="C5" s="15" t="s">
        <v>18</v>
      </c>
      <c r="D5" s="12" t="s">
        <v>16</v>
      </c>
      <c r="E5" s="16">
        <v>9500</v>
      </c>
      <c r="F5" s="17">
        <f t="shared" si="0"/>
        <v>1756.8</v>
      </c>
      <c r="G5" s="16">
        <v>1098</v>
      </c>
      <c r="H5" s="18">
        <f t="shared" si="1"/>
        <v>21.96</v>
      </c>
      <c r="I5" s="18">
        <f t="shared" si="2"/>
        <v>76.88</v>
      </c>
      <c r="J5" s="18">
        <f t="shared" si="3"/>
        <v>12453.64</v>
      </c>
      <c r="K5" s="26" t="s">
        <v>17</v>
      </c>
    </row>
    <row r="6" s="2" customFormat="1" ht="47" customHeight="1" spans="1:11">
      <c r="A6" s="10">
        <v>3</v>
      </c>
      <c r="B6" s="10" t="s">
        <v>14</v>
      </c>
      <c r="C6" s="10" t="s">
        <v>19</v>
      </c>
      <c r="D6" s="12" t="s">
        <v>16</v>
      </c>
      <c r="E6" s="16">
        <v>9500</v>
      </c>
      <c r="F6" s="17">
        <f t="shared" si="0"/>
        <v>1756.8</v>
      </c>
      <c r="G6" s="16">
        <v>1098</v>
      </c>
      <c r="H6" s="18">
        <f t="shared" si="1"/>
        <v>21.96</v>
      </c>
      <c r="I6" s="18">
        <f t="shared" si="2"/>
        <v>76.88</v>
      </c>
      <c r="J6" s="18">
        <f t="shared" si="3"/>
        <v>12453.64</v>
      </c>
      <c r="K6" s="26" t="s">
        <v>17</v>
      </c>
    </row>
    <row r="7" s="3" customFormat="1" ht="29" customHeight="1" spans="1:11">
      <c r="A7" s="19" t="s">
        <v>20</v>
      </c>
      <c r="B7" s="20"/>
      <c r="C7" s="20"/>
      <c r="D7" s="21"/>
      <c r="E7" s="22">
        <f t="shared" ref="E7:J7" si="4">SUM(E4:E6)</f>
        <v>28500</v>
      </c>
      <c r="F7" s="22">
        <f t="shared" si="4"/>
        <v>5270.4</v>
      </c>
      <c r="G7" s="22">
        <f t="shared" si="4"/>
        <v>3294</v>
      </c>
      <c r="H7" s="22">
        <f t="shared" si="4"/>
        <v>65.88</v>
      </c>
      <c r="I7" s="22">
        <f t="shared" si="4"/>
        <v>230.64</v>
      </c>
      <c r="J7" s="22">
        <f t="shared" si="4"/>
        <v>37360.92</v>
      </c>
      <c r="K7" s="27"/>
    </row>
    <row r="8" s="1" customFormat="1" ht="12" spans="1:1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="1" customFormat="1" ht="12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</sheetData>
  <mergeCells count="6">
    <mergeCell ref="A1:K1"/>
    <mergeCell ref="I2:K2"/>
    <mergeCell ref="M2:N2"/>
    <mergeCell ref="O2:P2"/>
    <mergeCell ref="A7:D7"/>
    <mergeCell ref="A8:K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2021-05-07T03:24:00Z</dcterms:created>
  <dcterms:modified xsi:type="dcterms:W3CDTF">2021-06-03T07:38:47Z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63646F578A4246DC9E6CD1667032B67B</vt:lpwstr>
  </property>
</Properties>
</file>